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Sheet1" sheetId="1" r:id="rId1"/>
    <sheet name="Sheet2" sheetId="2" r:id="rId2"/>
  </sheets>
  <definedNames>
    <definedName name="_xlnm.Print_Area" localSheetId="0">Sheet1!$A$1:$Q$15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<sst xmlns="http://schemas.openxmlformats.org/spreadsheetml/2006/main" count="100" uniqueCount="54">
  <si>
    <t>2025年博士研究生招生考核情况汇总表</t>
  </si>
  <si>
    <t>序号</t>
  </si>
  <si>
    <t>报名号</t>
  </si>
  <si>
    <t>姓名</t>
  </si>
  <si>
    <t>报考专业名称</t>
  </si>
  <si>
    <t>报考导师</t>
  </si>
  <si>
    <t>英语成绩</t>
  </si>
  <si>
    <t>业务一成绩</t>
  </si>
  <si>
    <t>业务二成绩</t>
  </si>
  <si>
    <t>面试成绩</t>
  </si>
  <si>
    <t>总成绩</t>
  </si>
  <si>
    <t>排名</t>
  </si>
  <si>
    <t>拟录取意见</t>
  </si>
  <si>
    <t>拟录取导师</t>
  </si>
  <si>
    <t>拟录取专业</t>
  </si>
  <si>
    <t>拟录取研究方向</t>
  </si>
  <si>
    <t>是否联合研究生院专项计划</t>
  </si>
  <si>
    <t>备注</t>
  </si>
  <si>
    <t>张志钒</t>
  </si>
  <si>
    <t>植物保护</t>
  </si>
  <si>
    <t>杜鹏强</t>
  </si>
  <si>
    <t>97</t>
  </si>
  <si>
    <t>拟录取</t>
  </si>
  <si>
    <t>农药学</t>
  </si>
  <si>
    <t>是</t>
  </si>
  <si>
    <t>韩世博</t>
  </si>
  <si>
    <t>程绎南</t>
  </si>
  <si>
    <t>81</t>
  </si>
  <si>
    <t>否</t>
  </si>
  <si>
    <t>赵芝荣</t>
  </si>
  <si>
    <t>杨西发</t>
  </si>
  <si>
    <t>61</t>
  </si>
  <si>
    <t>张寒</t>
  </si>
  <si>
    <t>75</t>
  </si>
  <si>
    <t>杨灵玲</t>
  </si>
  <si>
    <t>施艳</t>
  </si>
  <si>
    <t>植物病理学</t>
  </si>
  <si>
    <t>孙文化</t>
  </si>
  <si>
    <t>鲁静</t>
  </si>
  <si>
    <t>赵新成</t>
  </si>
  <si>
    <t>农业昆虫与害虫防治</t>
  </si>
  <si>
    <t>谢腾龙</t>
  </si>
  <si>
    <t>汤清波</t>
  </si>
  <si>
    <t>邢文龙</t>
  </si>
  <si>
    <t>王红卫</t>
  </si>
  <si>
    <t>植物生物安全</t>
  </si>
  <si>
    <t>植物资源保护和安全</t>
  </si>
  <si>
    <t>李亚辉</t>
  </si>
  <si>
    <t>周琳</t>
  </si>
  <si>
    <t>弃权</t>
  </si>
  <si>
    <t>李智渊</t>
  </si>
  <si>
    <t>职永玺</t>
  </si>
  <si>
    <t>张晓婷</t>
  </si>
  <si>
    <t>李进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</si>
</sst>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);[Red]\(0\)"/>
  </numFmts>
  <fonts count="28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b/>
      <sz val="18"/>
      <name val="宋体"/>
      <charset val="134"/>
    </font>
    <font>
      <sz val="10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4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49" applyFont="1" applyFill="1" applyBorder="1" applyAlignment="1">
      <alignment horizontal="center" vertical="center" wrapText="1"/>
    </xf>
    <xf numFmtId="176" fontId="2" fillId="0" borderId="0" xfId="0" applyNumberFormat="1" applyFont="1" applyBorder="1">
      <alignment vertical="center"/>
    </xf>
    <xf numFmtId="176" fontId="2" fillId="0" borderId="0" xfId="0" applyNumberFormat="1" applyFont="1" applyBorder="1" applyAlignment="1">
      <alignment horizontal="center" vertical="center"/>
    </xf>
    <xf numFmtId="176" fontId="0" fillId="0" borderId="0" xfId="0" applyNumberFormat="1" applyBorder="1">
      <alignment vertical="center"/>
    </xf>
    <xf numFmtId="176" fontId="2" fillId="0" borderId="0" xfId="49" applyNumberFormat="1" applyFont="1" applyFill="1" applyBorder="1" applyAlignment="1">
      <alignment horizontal="center" vertical="center" wrapText="1"/>
    </xf>
    <xf numFmtId="177" fontId="0" fillId="0" borderId="0" xfId="0" applyNumberFormat="1" applyBorder="1">
      <alignment vertical="center"/>
    </xf>
    <xf numFmtId="0" fontId="3" fillId="0" borderId="0" xfId="0" applyFont="1" applyBorder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7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0" fontId="1" fillId="0" borderId="1" xfId="49" applyFont="1" applyFill="1" applyBorder="1" applyAlignment="1">
      <alignment horizontal="center" vertical="center" wrapText="1"/>
    </xf>
    <xf numFmtId="177" fontId="1" fillId="0" borderId="1" xfId="49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77" fontId="2" fillId="0" borderId="1" xfId="0" applyNumberFormat="1" applyFont="1" applyBorder="1">
      <alignment vertical="center"/>
    </xf>
    <xf numFmtId="0" fontId="1" fillId="0" borderId="1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workbookViewId="0">
      <selection activeCell="L11" sqref="L11"/>
    </sheetView>
  </sheetViews>
  <sheetFormatPr defaultColWidth="9" defaultRowHeight="15.6"/>
  <cols>
    <col min="1" max="1" width="5" customWidth="1"/>
    <col min="2" max="2" width="12.1666666666667"/>
    <col min="3" max="3" width="7" customWidth="1"/>
    <col min="4" max="4" width="13.3333333333333" customWidth="1"/>
    <col min="5" max="5" width="7.33333333333333" customWidth="1"/>
    <col min="6" max="6" width="5.83333333333333" style="12" customWidth="1"/>
    <col min="7" max="8" width="5.83333333333333" style="13" customWidth="1"/>
    <col min="9" max="9" width="5.83333333333333" customWidth="1"/>
    <col min="10" max="10" width="7.33333333333333" style="12" customWidth="1"/>
    <col min="11" max="11" width="4.5" customWidth="1"/>
    <col min="12" max="12" width="6.75" customWidth="1"/>
    <col min="13" max="13" width="7.58333333333333" customWidth="1"/>
    <col min="14" max="15" width="11" customWidth="1"/>
    <col min="16" max="16" width="8.58333333333333" customWidth="1"/>
    <col min="17" max="17" width="6.75" customWidth="1"/>
  </cols>
  <sheetData>
    <row r="1" ht="30.75" customHeight="1" spans="1:17">
      <c r="A1" s="14" t="s">
        <v>0</v>
      </c>
      <c r="B1" s="14"/>
      <c r="C1" s="14"/>
      <c r="D1" s="14"/>
      <c r="E1" s="14"/>
      <c r="F1" s="15"/>
      <c r="G1" s="16"/>
      <c r="H1" s="16"/>
      <c r="I1" s="14"/>
      <c r="J1" s="15"/>
      <c r="K1" s="14"/>
      <c r="L1" s="14"/>
      <c r="M1" s="14"/>
      <c r="N1" s="14"/>
      <c r="O1" s="14"/>
      <c r="P1" s="14"/>
      <c r="Q1" s="14"/>
    </row>
    <row r="2" s="10" customFormat="1" ht="36" spans="1:17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8" t="s">
        <v>6</v>
      </c>
      <c r="G2" s="19" t="s">
        <v>7</v>
      </c>
      <c r="H2" s="19" t="s">
        <v>8</v>
      </c>
      <c r="I2" s="17" t="s">
        <v>9</v>
      </c>
      <c r="J2" s="18" t="s">
        <v>10</v>
      </c>
      <c r="K2" s="17" t="s">
        <v>11</v>
      </c>
      <c r="L2" s="17" t="s">
        <v>12</v>
      </c>
      <c r="M2" s="17" t="s">
        <v>13</v>
      </c>
      <c r="N2" s="17" t="s">
        <v>14</v>
      </c>
      <c r="O2" s="17" t="s">
        <v>15</v>
      </c>
      <c r="P2" s="17" t="s">
        <v>16</v>
      </c>
      <c r="Q2" s="17" t="s">
        <v>17</v>
      </c>
    </row>
    <row r="3" s="11" customFormat="1" ht="27" customHeight="1" spans="1:17">
      <c r="A3" s="20">
        <v>1</v>
      </c>
      <c r="B3" s="20">
        <v>1046699603</v>
      </c>
      <c r="C3" s="20" t="s">
        <v>18</v>
      </c>
      <c r="D3" s="21" t="s">
        <v>19</v>
      </c>
      <c r="E3" s="22" t="s">
        <v>20</v>
      </c>
      <c r="F3" s="23">
        <v>85.2</v>
      </c>
      <c r="G3" s="23" t="s">
        <v>21</v>
      </c>
      <c r="H3" s="23">
        <v>95</v>
      </c>
      <c r="I3" s="23">
        <v>87.6</v>
      </c>
      <c r="J3" s="23">
        <f>F3+G3+H3+I3</f>
        <v>364.8</v>
      </c>
      <c r="K3" s="20">
        <v>1</v>
      </c>
      <c r="L3" s="22" t="s">
        <v>22</v>
      </c>
      <c r="M3" s="24" t="s">
        <v>20</v>
      </c>
      <c r="N3" s="24" t="s">
        <v>19</v>
      </c>
      <c r="O3" s="24" t="s">
        <v>23</v>
      </c>
      <c r="P3" s="21" t="s">
        <v>24</v>
      </c>
      <c r="Q3" s="24"/>
    </row>
    <row r="4" s="11" customFormat="1" ht="27" customHeight="1" spans="1:17">
      <c r="A4" s="20">
        <v>2</v>
      </c>
      <c r="B4" s="20">
        <v>1046699726</v>
      </c>
      <c r="C4" s="20" t="s">
        <v>25</v>
      </c>
      <c r="D4" s="21" t="s">
        <v>19</v>
      </c>
      <c r="E4" s="22" t="s">
        <v>26</v>
      </c>
      <c r="F4" s="23">
        <v>89.2</v>
      </c>
      <c r="G4" s="23" t="s">
        <v>27</v>
      </c>
      <c r="H4" s="23">
        <v>92</v>
      </c>
      <c r="I4" s="23">
        <v>92.1428571428571</v>
      </c>
      <c r="J4" s="23">
        <f>F4+G4+H4+I4</f>
        <v>354.342857142857</v>
      </c>
      <c r="K4" s="20">
        <v>2</v>
      </c>
      <c r="L4" s="22" t="s">
        <v>22</v>
      </c>
      <c r="M4" s="20" t="s">
        <v>26</v>
      </c>
      <c r="N4" s="24" t="s">
        <v>19</v>
      </c>
      <c r="O4" s="24" t="s">
        <v>23</v>
      </c>
      <c r="P4" s="21" t="s">
        <v>28</v>
      </c>
      <c r="Q4" s="24"/>
    </row>
    <row r="5" s="11" customFormat="1" ht="27" customHeight="1" spans="1:17">
      <c r="A5" s="20">
        <v>3</v>
      </c>
      <c r="B5" s="21">
        <v>1046699724</v>
      </c>
      <c r="C5" s="21" t="s">
        <v>29</v>
      </c>
      <c r="D5" s="21" t="s">
        <v>19</v>
      </c>
      <c r="E5" s="22" t="s">
        <v>30</v>
      </c>
      <c r="F5" s="23">
        <v>79.4</v>
      </c>
      <c r="G5" s="23" t="s">
        <v>31</v>
      </c>
      <c r="H5" s="23">
        <v>95</v>
      </c>
      <c r="I5" s="23">
        <v>80.8</v>
      </c>
      <c r="J5" s="23">
        <f>F5+G5+H5+I5</f>
        <v>316.2</v>
      </c>
      <c r="K5" s="20">
        <v>3</v>
      </c>
      <c r="L5" s="22" t="s">
        <v>22</v>
      </c>
      <c r="M5" s="20" t="s">
        <v>30</v>
      </c>
      <c r="N5" s="24" t="s">
        <v>19</v>
      </c>
      <c r="O5" s="24" t="s">
        <v>23</v>
      </c>
      <c r="P5" s="21" t="s">
        <v>28</v>
      </c>
      <c r="Q5" s="30"/>
    </row>
    <row r="6" ht="27" customHeight="1" spans="1:17">
      <c r="A6" s="20">
        <v>4</v>
      </c>
      <c r="B6" s="20">
        <v>1046699868</v>
      </c>
      <c r="C6" s="20" t="s">
        <v>32</v>
      </c>
      <c r="D6" s="21" t="s">
        <v>19</v>
      </c>
      <c r="E6" s="22" t="s">
        <v>30</v>
      </c>
      <c r="F6" s="23">
        <v>85.8</v>
      </c>
      <c r="G6" s="23" t="s">
        <v>33</v>
      </c>
      <c r="H6" s="23">
        <v>63</v>
      </c>
      <c r="I6" s="23">
        <v>90.2</v>
      </c>
      <c r="J6" s="23">
        <f>F6+G6+H6+I6</f>
        <v>314</v>
      </c>
      <c r="K6" s="20">
        <v>4</v>
      </c>
      <c r="L6" s="34"/>
      <c r="M6" s="34"/>
      <c r="N6" s="34"/>
      <c r="O6" s="34"/>
      <c r="P6" s="21"/>
      <c r="Q6" s="40"/>
    </row>
    <row r="7" ht="27" customHeight="1" spans="1:17">
      <c r="A7" s="20">
        <v>5</v>
      </c>
      <c r="B7" s="24">
        <v>1046699816</v>
      </c>
      <c r="C7" s="24" t="s">
        <v>34</v>
      </c>
      <c r="D7" s="21" t="s">
        <v>19</v>
      </c>
      <c r="E7" s="22" t="s">
        <v>35</v>
      </c>
      <c r="F7" s="23">
        <v>82.83</v>
      </c>
      <c r="G7" s="23">
        <v>99</v>
      </c>
      <c r="H7" s="23">
        <v>92</v>
      </c>
      <c r="I7" s="23">
        <v>94</v>
      </c>
      <c r="J7" s="23">
        <f>SUM(F7:I7)</f>
        <v>367.83</v>
      </c>
      <c r="K7" s="24">
        <v>1</v>
      </c>
      <c r="L7" s="24" t="s">
        <v>22</v>
      </c>
      <c r="M7" s="24" t="s">
        <v>35</v>
      </c>
      <c r="N7" s="24" t="s">
        <v>19</v>
      </c>
      <c r="O7" s="26" t="s">
        <v>36</v>
      </c>
      <c r="P7" s="21" t="s">
        <v>28</v>
      </c>
      <c r="Q7" s="40"/>
    </row>
    <row r="8" ht="27" customHeight="1" spans="1:17">
      <c r="A8" s="20">
        <v>6</v>
      </c>
      <c r="B8" s="24">
        <v>1046699862</v>
      </c>
      <c r="C8" s="24" t="s">
        <v>37</v>
      </c>
      <c r="D8" s="21" t="s">
        <v>19</v>
      </c>
      <c r="E8" s="22" t="s">
        <v>35</v>
      </c>
      <c r="F8" s="23">
        <v>85.83</v>
      </c>
      <c r="G8" s="23">
        <v>70</v>
      </c>
      <c r="H8" s="23">
        <v>86</v>
      </c>
      <c r="I8" s="23">
        <v>84.17</v>
      </c>
      <c r="J8" s="23">
        <f>SUM(F8:I8)</f>
        <v>326</v>
      </c>
      <c r="K8" s="24">
        <v>2</v>
      </c>
      <c r="L8" s="24"/>
      <c r="M8" s="30"/>
      <c r="N8" s="30"/>
      <c r="O8" s="30"/>
      <c r="P8" s="21"/>
      <c r="Q8" s="30"/>
    </row>
    <row r="9" ht="27" customHeight="1" spans="1:17">
      <c r="A9" s="20">
        <v>7</v>
      </c>
      <c r="B9" s="25">
        <v>1046699480</v>
      </c>
      <c r="C9" s="22" t="s">
        <v>38</v>
      </c>
      <c r="D9" s="21" t="s">
        <v>19</v>
      </c>
      <c r="E9" s="22" t="s">
        <v>39</v>
      </c>
      <c r="F9" s="23">
        <v>61.8</v>
      </c>
      <c r="G9" s="23">
        <v>61</v>
      </c>
      <c r="H9" s="23">
        <v>90</v>
      </c>
      <c r="I9" s="23">
        <v>89.8</v>
      </c>
      <c r="J9" s="23">
        <v>302.6</v>
      </c>
      <c r="K9" s="24">
        <v>1</v>
      </c>
      <c r="L9" s="24" t="s">
        <v>22</v>
      </c>
      <c r="M9" s="22" t="s">
        <v>39</v>
      </c>
      <c r="N9" s="35" t="s">
        <v>19</v>
      </c>
      <c r="O9" s="36" t="s">
        <v>40</v>
      </c>
      <c r="P9" s="21" t="s">
        <v>24</v>
      </c>
      <c r="Q9" s="30"/>
    </row>
    <row r="10" ht="27" customHeight="1" spans="1:17">
      <c r="A10" s="20">
        <v>8</v>
      </c>
      <c r="B10" s="26">
        <v>1046699595</v>
      </c>
      <c r="C10" s="24" t="s">
        <v>41</v>
      </c>
      <c r="D10" s="21" t="s">
        <v>19</v>
      </c>
      <c r="E10" s="22" t="s">
        <v>42</v>
      </c>
      <c r="F10" s="23">
        <v>62.8</v>
      </c>
      <c r="G10" s="23">
        <v>60</v>
      </c>
      <c r="H10" s="23">
        <v>91</v>
      </c>
      <c r="I10" s="23">
        <v>88.6</v>
      </c>
      <c r="J10" s="23">
        <v>302.4</v>
      </c>
      <c r="K10" s="24">
        <v>2</v>
      </c>
      <c r="L10" s="24" t="s">
        <v>22</v>
      </c>
      <c r="M10" s="22" t="s">
        <v>42</v>
      </c>
      <c r="N10" s="35" t="s">
        <v>19</v>
      </c>
      <c r="O10" s="36" t="s">
        <v>40</v>
      </c>
      <c r="P10" s="21" t="s">
        <v>28</v>
      </c>
      <c r="Q10" s="30"/>
    </row>
    <row r="11" ht="27" customHeight="1" spans="1:17">
      <c r="A11" s="20">
        <v>9</v>
      </c>
      <c r="B11" s="24">
        <v>1046699831</v>
      </c>
      <c r="C11" s="27" t="s">
        <v>43</v>
      </c>
      <c r="D11" s="21" t="s">
        <v>19</v>
      </c>
      <c r="E11" s="22" t="s">
        <v>44</v>
      </c>
      <c r="F11" s="23">
        <v>72.6</v>
      </c>
      <c r="G11" s="23">
        <v>89</v>
      </c>
      <c r="H11" s="23">
        <v>91</v>
      </c>
      <c r="I11" s="23">
        <v>88.6</v>
      </c>
      <c r="J11" s="23">
        <v>341.2</v>
      </c>
      <c r="K11" s="24">
        <v>1</v>
      </c>
      <c r="L11" s="24" t="s">
        <v>22</v>
      </c>
      <c r="M11" s="37" t="s">
        <v>44</v>
      </c>
      <c r="N11" s="37" t="s">
        <v>45</v>
      </c>
      <c r="O11" s="37" t="s">
        <v>46</v>
      </c>
      <c r="P11" s="21" t="s">
        <v>24</v>
      </c>
      <c r="Q11" s="30"/>
    </row>
    <row r="12" ht="27" customHeight="1" spans="1:17">
      <c r="A12" s="20">
        <v>10</v>
      </c>
      <c r="B12" s="24">
        <v>1046699831</v>
      </c>
      <c r="C12" s="24" t="s">
        <v>47</v>
      </c>
      <c r="D12" s="21" t="s">
        <v>19</v>
      </c>
      <c r="E12" s="22" t="s">
        <v>48</v>
      </c>
      <c r="F12" s="22"/>
      <c r="G12" s="22"/>
      <c r="H12" s="22"/>
      <c r="I12" s="22"/>
      <c r="J12" s="22"/>
      <c r="K12" s="24"/>
      <c r="L12" s="24"/>
      <c r="M12" s="30"/>
      <c r="N12" s="30"/>
      <c r="O12" s="30"/>
      <c r="P12" s="30"/>
      <c r="Q12" s="30" t="s">
        <v>49</v>
      </c>
    </row>
    <row r="13" ht="27" customHeight="1" spans="1:17">
      <c r="A13" s="20">
        <v>11</v>
      </c>
      <c r="B13" s="24">
        <v>1046699961</v>
      </c>
      <c r="C13" s="24" t="s">
        <v>50</v>
      </c>
      <c r="D13" s="21" t="s">
        <v>19</v>
      </c>
      <c r="E13" s="22" t="s">
        <v>30</v>
      </c>
      <c r="F13" s="22"/>
      <c r="G13" s="22"/>
      <c r="H13" s="22"/>
      <c r="I13" s="22"/>
      <c r="J13" s="22"/>
      <c r="K13" s="24"/>
      <c r="L13" s="24"/>
      <c r="M13" s="30"/>
      <c r="N13" s="30"/>
      <c r="O13" s="30"/>
      <c r="P13" s="30"/>
      <c r="Q13" s="30" t="s">
        <v>49</v>
      </c>
    </row>
    <row r="14" ht="27" customHeight="1" spans="1:17">
      <c r="A14" s="20">
        <v>12</v>
      </c>
      <c r="B14" s="25">
        <v>1046699541</v>
      </c>
      <c r="C14" s="22" t="s">
        <v>51</v>
      </c>
      <c r="D14" s="22" t="s">
        <v>19</v>
      </c>
      <c r="E14" s="22" t="s">
        <v>52</v>
      </c>
      <c r="F14" s="28"/>
      <c r="G14" s="29"/>
      <c r="H14" s="29"/>
      <c r="I14" s="38"/>
      <c r="J14" s="39"/>
      <c r="K14" s="24"/>
      <c r="L14" s="40"/>
      <c r="M14" s="24"/>
      <c r="N14" s="24"/>
      <c r="O14" s="24"/>
      <c r="P14" s="24"/>
      <c r="Q14" s="30" t="s">
        <v>49</v>
      </c>
    </row>
    <row r="15" ht="27" customHeight="1" spans="1:17">
      <c r="A15" s="20">
        <v>13</v>
      </c>
      <c r="B15" s="30">
        <v>1046699930</v>
      </c>
      <c r="C15" s="30" t="s">
        <v>53</v>
      </c>
      <c r="D15" s="22" t="s">
        <v>19</v>
      </c>
      <c r="E15" s="30" t="s">
        <v>53</v>
      </c>
      <c r="F15" s="31"/>
      <c r="G15" s="32"/>
      <c r="H15" s="32"/>
      <c r="I15" s="30"/>
      <c r="J15" s="31"/>
      <c r="K15" s="30"/>
      <c r="L15" s="30"/>
      <c r="M15" s="30"/>
      <c r="N15" s="30"/>
      <c r="O15" s="30"/>
      <c r="P15" s="30"/>
      <c r="Q15" s="30" t="s">
        <v>49</v>
      </c>
    </row>
    <row r="17" ht="17.4" spans="1:1">
      <c r="A17" s="33"/>
    </row>
  </sheetData>
  <mergeCells count="1">
    <mergeCell ref="A1:Q1"/>
  </mergeCells>
  <pageMargins left="0.47244094488189" right="0.47244094488189" top="0.984251968503937" bottom="0.984251968503937" header="0.511811023622047" footer="0.511811023622047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P16"/>
  <sheetViews>
    <sheetView zoomScaleSheetLayoutView="60" workbookViewId="0">
      <selection activeCell="B4" sqref="B4:J10"/>
    </sheetView>
  </sheetViews>
  <sheetFormatPr defaultColWidth="8.8" defaultRowHeight="15.6"/>
  <cols>
    <col min="1" max="1" width="8.66666666666667" style="1"/>
    <col min="2" max="2" width="8.66666666666667" customWidth="1"/>
  </cols>
  <sheetData>
    <row r="2" spans="2:16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>
      <c r="B4" s="2"/>
      <c r="C4" s="2"/>
      <c r="D4" s="3"/>
      <c r="E4" s="2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>
      <c r="A5" s="2"/>
      <c r="B5" s="1"/>
      <c r="C5" s="4"/>
      <c r="D5" s="5"/>
      <c r="E5" s="5"/>
      <c r="F5" s="5"/>
      <c r="G5" s="1"/>
      <c r="H5" s="6"/>
      <c r="I5" s="6"/>
      <c r="J5" s="1"/>
      <c r="K5" s="1"/>
      <c r="L5" s="1"/>
      <c r="M5" s="1"/>
      <c r="N5" s="1"/>
      <c r="O5" s="1"/>
      <c r="P5" s="1"/>
    </row>
    <row r="6" spans="1:16">
      <c r="A6" s="2"/>
      <c r="B6" s="1"/>
      <c r="C6" s="4"/>
      <c r="D6" s="5"/>
      <c r="E6" s="5"/>
      <c r="F6" s="5"/>
      <c r="G6" s="1"/>
      <c r="H6" s="6"/>
      <c r="I6" s="6"/>
      <c r="J6" s="1"/>
      <c r="K6" s="1"/>
      <c r="L6" s="1"/>
      <c r="M6" s="1"/>
      <c r="N6" s="1"/>
      <c r="O6" s="1"/>
      <c r="P6" s="1"/>
    </row>
    <row r="7" spans="1:16">
      <c r="A7" s="3"/>
      <c r="B7" s="1"/>
      <c r="C7" s="4"/>
      <c r="D7" s="7"/>
      <c r="E7" s="7"/>
      <c r="F7" s="5"/>
      <c r="G7" s="1"/>
      <c r="H7" s="6"/>
      <c r="I7" s="6"/>
      <c r="J7" s="1"/>
      <c r="K7" s="1"/>
      <c r="L7" s="1"/>
      <c r="M7" s="1"/>
      <c r="N7" s="1"/>
      <c r="O7" s="1"/>
      <c r="P7" s="1"/>
    </row>
    <row r="8" spans="1:16">
      <c r="A8" s="2"/>
      <c r="B8" s="1"/>
      <c r="C8" s="4"/>
      <c r="D8" s="5"/>
      <c r="E8" s="5"/>
      <c r="F8" s="7"/>
      <c r="G8" s="1"/>
      <c r="H8" s="6"/>
      <c r="I8" s="6"/>
      <c r="J8" s="1"/>
      <c r="K8" s="1"/>
      <c r="L8" s="1"/>
      <c r="M8" s="1"/>
      <c r="N8" s="1"/>
      <c r="O8" s="1"/>
      <c r="P8" s="1"/>
    </row>
    <row r="9" spans="2:16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2:16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2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9"/>
      <c r="P11" s="1"/>
    </row>
    <row r="12" spans="1:16">
      <c r="A12" s="2"/>
      <c r="B12" s="8"/>
      <c r="C12" s="8"/>
      <c r="D12" s="8"/>
      <c r="E12" s="8"/>
      <c r="F12" s="1"/>
      <c r="G12" s="1"/>
      <c r="H12" s="1"/>
      <c r="I12" s="1"/>
      <c r="J12" s="1"/>
      <c r="K12" s="1"/>
      <c r="L12" s="1"/>
      <c r="M12" s="1"/>
      <c r="N12" s="1"/>
      <c r="O12" s="9"/>
      <c r="P12" s="1"/>
    </row>
    <row r="13" spans="1:16">
      <c r="A13" s="3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9"/>
      <c r="P13" s="1"/>
    </row>
    <row r="14" spans="1:16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9"/>
      <c r="P14" s="1"/>
    </row>
    <row r="15" spans="2:16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2:16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王炸</cp:lastModifiedBy>
  <dcterms:created xsi:type="dcterms:W3CDTF">2016-12-02T08:54:00Z</dcterms:created>
  <cp:lastPrinted>2024-04-26T02:37:04Z</cp:lastPrinted>
  <dcterms:modified xsi:type="dcterms:W3CDTF">2025-05-08T13:09:02Z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1D5DB38EAF9346B5ADC5056B64DA894F_13</vt:lpwstr>
  </property>
</Properties>
</file>